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943"/>
  </bookViews>
  <sheets>
    <sheet name="Прил.9Ф2" sheetId="33" r:id="rId1"/>
  </sheets>
  <definedNames>
    <definedName name="_xlnm.Print_Area" localSheetId="0">Прил.9Ф2!$A$1:$J$31</definedName>
  </definedNames>
  <calcPr calcId="152511" refMode="R1C1"/>
</workbook>
</file>

<file path=xl/calcChain.xml><?xml version="1.0" encoding="utf-8"?>
<calcChain xmlns="http://schemas.openxmlformats.org/spreadsheetml/2006/main">
  <c r="F16" i="33" l="1"/>
  <c r="F15" i="33" s="1"/>
  <c r="E16" i="33"/>
  <c r="E15" i="33" s="1"/>
  <c r="E14" i="33" s="1"/>
  <c r="F14" i="33" l="1"/>
  <c r="F13" i="33" s="1"/>
  <c r="H16" i="33"/>
  <c r="E13" i="33"/>
  <c r="H13" i="33" l="1"/>
  <c r="J13" i="33"/>
  <c r="J14" i="33" l="1"/>
</calcChain>
</file>

<file path=xl/sharedStrings.xml><?xml version="1.0" encoding="utf-8"?>
<sst xmlns="http://schemas.openxmlformats.org/spreadsheetml/2006/main" count="106" uniqueCount="61">
  <si>
    <t>Форма 2</t>
  </si>
  <si>
    <t>N</t>
  </si>
  <si>
    <t>Наименование показателя</t>
  </si>
  <si>
    <t>(наименование субъекта естественной монополии)</t>
  </si>
  <si>
    <t>2.</t>
  </si>
  <si>
    <t>3.</t>
  </si>
  <si>
    <t>по газораспределительным сетям</t>
  </si>
  <si>
    <t>1.</t>
  </si>
  <si>
    <t>4.</t>
  </si>
  <si>
    <t>Основные проектные характеристики объектов капитального строительства</t>
  </si>
  <si>
    <t>Общая сумма инвестиций</t>
  </si>
  <si>
    <t>Сведения о строительстве, реконструкции объектов капитального строительства</t>
  </si>
  <si>
    <t>Сведения о долгосрочных финансовых вложениях</t>
  </si>
  <si>
    <t>Сведения о приобретении внеоборотных активов</t>
  </si>
  <si>
    <t>Сроки строительства</t>
  </si>
  <si>
    <t>Стоимостная оценка инвестиций, тыс. 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</si>
  <si>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</si>
  <si>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</si>
  <si>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</si>
  <si>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</si>
  <si>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</si>
  <si>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</si>
  <si>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</si>
  <si>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</si>
  <si>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Объекты капитального строительства (основные стройки):</t>
  </si>
  <si>
    <t>Новые объекты:</t>
  </si>
  <si>
    <t>5.</t>
  </si>
  <si>
    <t>Реконструируемые (модернизируемые) объекты:</t>
  </si>
  <si>
    <t>6.</t>
  </si>
  <si>
    <t>Сведения о приобретении оборудования, не входящего в сметы строек</t>
  </si>
  <si>
    <t>6.1.</t>
  </si>
  <si>
    <t>7.</t>
  </si>
  <si>
    <t>7.1.</t>
  </si>
  <si>
    <t>8.</t>
  </si>
  <si>
    <t>8.1.</t>
  </si>
  <si>
    <t>Приложение 9</t>
  </si>
  <si>
    <t>АО "Газпром газораспределение Ставрополь"</t>
  </si>
  <si>
    <t>-</t>
  </si>
  <si>
    <t>амортизация</t>
  </si>
  <si>
    <t>5.1</t>
  </si>
  <si>
    <t>5.2</t>
  </si>
  <si>
    <t>5.3</t>
  </si>
  <si>
    <t>5.4</t>
  </si>
  <si>
    <t>спецнадбавка</t>
  </si>
  <si>
    <t>4.1</t>
  </si>
  <si>
    <t>4.2</t>
  </si>
  <si>
    <t>4.3</t>
  </si>
  <si>
    <t>4.4</t>
  </si>
  <si>
    <t>на  2022 год в сфере транспортировки газа</t>
  </si>
  <si>
    <t>Распределительный газопровод  среднего давления от ул.Набережная до ул.Кумская в х.Славяновский (переход через р.Кума) Минераловодского района5</t>
  </si>
  <si>
    <t>Распределительный газопровод низкого давления ул. Октябрьская, с. Орловка» Инв.№ 00000000000000693481</t>
  </si>
  <si>
    <t>Межпоселковый газопровод высокого давления от х. Новоборгустанский  до ст.Новоборгустанской Предгорного района Ставропольского края инв № 0810</t>
  </si>
  <si>
    <t>«Распределительный газопровод высокого давления от ГРС до ГРП  г. Ипатово Ставропольского края инв. №10/719»</t>
  </si>
  <si>
    <t>225</t>
  </si>
  <si>
    <t>Объекты догазификации Старопольского края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</si>
  <si>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</si>
  <si>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Проектные работы</t>
  </si>
  <si>
    <t>спецнадбавка/амортизация</t>
  </si>
  <si>
    <t>Прочие проекты</t>
  </si>
  <si>
    <t>Плата за технологическое присоединение</t>
  </si>
  <si>
    <t>Информация об  реализации инвестиционной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</si>
</sst>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70" zoomScaleNormal="70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A5" sqref="A5:J5"/>
    </sheetView>
  </sheetViews>
  <sheetFormatPr defaultRowHeight="18.75" x14ac:dyDescent="0.3"/>
  <cols>
    <col min="1" max="1" width="9.140625" style="1"/>
    <col min="2" max="2" width="68.7109375" style="1" customWidth="1"/>
    <col min="3" max="4" width="21" style="1" customWidth="1"/>
    <col min="5" max="5" width="20.5703125" style="1" customWidth="1"/>
    <col min="6" max="6" width="16.7109375" style="1" customWidth="1"/>
    <col min="7" max="7" width="21.140625" style="1" customWidth="1"/>
    <col min="8" max="8" width="25.42578125" style="1" customWidth="1"/>
    <col min="9" max="9" width="24" style="1" customWidth="1"/>
    <col min="10" max="10" width="26" style="1" customWidth="1"/>
    <col min="11" max="19" width="9.140625" style="1"/>
    <col min="20" max="20" width="26.28515625" style="1" customWidth="1"/>
    <col min="21" max="16384" width="9.140625" style="1"/>
  </cols>
  <sheetData>
    <row r="1" spans="1:12" x14ac:dyDescent="0.3">
      <c r="A1" s="34"/>
      <c r="B1" s="34"/>
      <c r="C1" s="34"/>
      <c r="D1" s="34"/>
      <c r="J1" s="8" t="s">
        <v>35</v>
      </c>
    </row>
    <row r="2" spans="1:12" x14ac:dyDescent="0.3">
      <c r="B2" s="6"/>
      <c r="C2" s="6"/>
      <c r="D2" s="6"/>
      <c r="E2" s="6"/>
      <c r="F2" s="5"/>
      <c r="G2" s="5"/>
      <c r="H2" s="5"/>
      <c r="I2" s="5"/>
      <c r="J2" s="5" t="s">
        <v>0</v>
      </c>
    </row>
    <row r="3" spans="1:12" x14ac:dyDescent="0.3">
      <c r="A3" s="7"/>
    </row>
    <row r="4" spans="1:12" x14ac:dyDescent="0.3">
      <c r="A4" s="32" t="s">
        <v>60</v>
      </c>
      <c r="B4" s="32"/>
      <c r="C4" s="32"/>
      <c r="D4" s="32"/>
      <c r="E4" s="32"/>
      <c r="F4" s="32"/>
      <c r="G4" s="32"/>
      <c r="H4" s="32"/>
      <c r="I4" s="32"/>
      <c r="J4" s="32"/>
    </row>
    <row r="5" spans="1:12" x14ac:dyDescent="0.3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</row>
    <row r="6" spans="1:12" x14ac:dyDescent="0.3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</row>
    <row r="7" spans="1:12" x14ac:dyDescent="0.3">
      <c r="A7" s="32" t="s">
        <v>48</v>
      </c>
      <c r="B7" s="32"/>
      <c r="C7" s="32"/>
      <c r="D7" s="32"/>
      <c r="E7" s="32"/>
      <c r="F7" s="32"/>
      <c r="G7" s="32"/>
      <c r="H7" s="32"/>
      <c r="I7" s="32"/>
      <c r="J7" s="32"/>
    </row>
    <row r="8" spans="1:12" x14ac:dyDescent="0.3">
      <c r="A8" s="32" t="s">
        <v>6</v>
      </c>
      <c r="B8" s="32"/>
      <c r="C8" s="32"/>
      <c r="D8" s="32"/>
      <c r="E8" s="32"/>
      <c r="F8" s="32"/>
      <c r="G8" s="32"/>
      <c r="H8" s="32"/>
      <c r="I8" s="32"/>
      <c r="J8" s="32"/>
    </row>
    <row r="9" spans="1:12" x14ac:dyDescent="0.3">
      <c r="A9" s="7"/>
    </row>
    <row r="10" spans="1:12" ht="43.5" customHeight="1" x14ac:dyDescent="0.3">
      <c r="A10" s="31" t="s">
        <v>1</v>
      </c>
      <c r="B10" s="31" t="s">
        <v>2</v>
      </c>
      <c r="C10" s="31" t="s">
        <v>14</v>
      </c>
      <c r="D10" s="31"/>
      <c r="E10" s="31" t="s">
        <v>15</v>
      </c>
      <c r="F10" s="31"/>
      <c r="G10" s="31"/>
      <c r="H10" s="31" t="s">
        <v>9</v>
      </c>
      <c r="I10" s="31"/>
      <c r="J10" s="31"/>
    </row>
    <row r="11" spans="1:12" ht="51.75" x14ac:dyDescent="0.3">
      <c r="A11" s="31"/>
      <c r="B11" s="31"/>
      <c r="C11" s="9" t="s">
        <v>16</v>
      </c>
      <c r="D11" s="9" t="s">
        <v>17</v>
      </c>
      <c r="E11" s="9" t="s">
        <v>18</v>
      </c>
      <c r="F11" s="9" t="s">
        <v>19</v>
      </c>
      <c r="G11" s="9" t="s">
        <v>20</v>
      </c>
      <c r="H11" s="9" t="s">
        <v>21</v>
      </c>
      <c r="I11" s="9" t="s">
        <v>22</v>
      </c>
      <c r="J11" s="9" t="s">
        <v>23</v>
      </c>
    </row>
    <row r="12" spans="1:12" x14ac:dyDescent="0.3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</row>
    <row r="13" spans="1:12" ht="21" customHeight="1" x14ac:dyDescent="0.3">
      <c r="A13" s="14" t="s">
        <v>7</v>
      </c>
      <c r="B13" s="15" t="s">
        <v>10</v>
      </c>
      <c r="C13" s="14" t="s">
        <v>37</v>
      </c>
      <c r="D13" s="14" t="s">
        <v>37</v>
      </c>
      <c r="E13" s="17">
        <f>E14+E26</f>
        <v>1681961.25</v>
      </c>
      <c r="F13" s="17">
        <f>F14+F26</f>
        <v>783716.75000000012</v>
      </c>
      <c r="G13" s="16"/>
      <c r="H13" s="16">
        <f>H16+H21</f>
        <v>16.72</v>
      </c>
      <c r="I13" s="16" t="s">
        <v>37</v>
      </c>
      <c r="J13" s="16">
        <f>J16+J21</f>
        <v>15</v>
      </c>
    </row>
    <row r="14" spans="1:12" ht="37.5" customHeight="1" x14ac:dyDescent="0.3">
      <c r="A14" s="10" t="s">
        <v>4</v>
      </c>
      <c r="B14" s="11" t="s">
        <v>11</v>
      </c>
      <c r="C14" s="10" t="s">
        <v>37</v>
      </c>
      <c r="D14" s="10" t="s">
        <v>37</v>
      </c>
      <c r="E14" s="18">
        <f>E15</f>
        <v>1466081.33</v>
      </c>
      <c r="F14" s="18">
        <f>F15</f>
        <v>567836.83000000007</v>
      </c>
      <c r="G14" s="12"/>
      <c r="H14" s="12" t="s">
        <v>37</v>
      </c>
      <c r="I14" s="12" t="s">
        <v>37</v>
      </c>
      <c r="J14" s="12">
        <f>J15</f>
        <v>0</v>
      </c>
    </row>
    <row r="15" spans="1:12" s="2" customFormat="1" ht="34.5" x14ac:dyDescent="0.3">
      <c r="A15" s="14" t="s">
        <v>5</v>
      </c>
      <c r="B15" s="15" t="s">
        <v>24</v>
      </c>
      <c r="C15" s="14" t="s">
        <v>37</v>
      </c>
      <c r="D15" s="14" t="s">
        <v>37</v>
      </c>
      <c r="E15" s="17">
        <f>E16+E21</f>
        <v>1466081.33</v>
      </c>
      <c r="F15" s="17">
        <f>F16+F21</f>
        <v>567836.83000000007</v>
      </c>
      <c r="G15" s="16"/>
      <c r="H15" s="16">
        <v>0</v>
      </c>
      <c r="I15" s="16" t="s">
        <v>37</v>
      </c>
      <c r="J15" s="16">
        <v>0</v>
      </c>
      <c r="L15" s="1"/>
    </row>
    <row r="16" spans="1:12" s="2" customFormat="1" x14ac:dyDescent="0.3">
      <c r="A16" s="14" t="s">
        <v>8</v>
      </c>
      <c r="B16" s="15" t="s">
        <v>25</v>
      </c>
      <c r="C16" s="14" t="s">
        <v>37</v>
      </c>
      <c r="D16" s="14" t="s">
        <v>37</v>
      </c>
      <c r="E16" s="17">
        <f>E17+E18+E19+E20</f>
        <v>1023008.38</v>
      </c>
      <c r="F16" s="17">
        <f>F17+F18+F19+F20</f>
        <v>403776.11000000004</v>
      </c>
      <c r="G16" s="16" t="s">
        <v>37</v>
      </c>
      <c r="H16" s="16">
        <f>SUM(H17:H17)</f>
        <v>0</v>
      </c>
      <c r="I16" s="14" t="s">
        <v>37</v>
      </c>
      <c r="J16" s="16">
        <v>0</v>
      </c>
    </row>
    <row r="17" spans="1:10" ht="34.5" x14ac:dyDescent="0.3">
      <c r="A17" s="13" t="s">
        <v>44</v>
      </c>
      <c r="B17" s="11" t="s">
        <v>56</v>
      </c>
      <c r="C17" s="10">
        <v>2022</v>
      </c>
      <c r="D17" s="10">
        <v>2022</v>
      </c>
      <c r="E17" s="18">
        <v>297408.46000000002</v>
      </c>
      <c r="F17" s="18">
        <v>21789.52</v>
      </c>
      <c r="G17" s="12" t="s">
        <v>57</v>
      </c>
      <c r="H17" s="12" t="s">
        <v>37</v>
      </c>
      <c r="I17" s="10" t="s">
        <v>37</v>
      </c>
      <c r="J17" s="20" t="s">
        <v>37</v>
      </c>
    </row>
    <row r="18" spans="1:10" s="30" customFormat="1" x14ac:dyDescent="0.3">
      <c r="A18" s="24" t="s">
        <v>45</v>
      </c>
      <c r="B18" s="25" t="s">
        <v>54</v>
      </c>
      <c r="C18" s="26">
        <v>2021</v>
      </c>
      <c r="D18" s="26">
        <v>2022</v>
      </c>
      <c r="E18" s="27">
        <v>390804.46</v>
      </c>
      <c r="F18" s="27">
        <v>241745</v>
      </c>
      <c r="G18" s="28" t="s">
        <v>43</v>
      </c>
      <c r="H18" s="28" t="s">
        <v>37</v>
      </c>
      <c r="I18" s="26" t="s">
        <v>37</v>
      </c>
      <c r="J18" s="29" t="s">
        <v>37</v>
      </c>
    </row>
    <row r="19" spans="1:10" ht="51.75" x14ac:dyDescent="0.3">
      <c r="A19" s="13" t="s">
        <v>46</v>
      </c>
      <c r="B19" s="11" t="s">
        <v>55</v>
      </c>
      <c r="C19" s="10">
        <v>2021</v>
      </c>
      <c r="D19" s="10">
        <v>2022</v>
      </c>
      <c r="E19" s="18">
        <v>244093.99</v>
      </c>
      <c r="F19" s="18">
        <v>131035.71</v>
      </c>
      <c r="G19" s="12" t="s">
        <v>59</v>
      </c>
      <c r="H19" s="12" t="s">
        <v>37</v>
      </c>
      <c r="I19" s="10" t="s">
        <v>37</v>
      </c>
      <c r="J19" s="20" t="s">
        <v>37</v>
      </c>
    </row>
    <row r="20" spans="1:10" x14ac:dyDescent="0.3">
      <c r="A20" s="13" t="s">
        <v>47</v>
      </c>
      <c r="B20" s="11" t="s">
        <v>58</v>
      </c>
      <c r="C20" s="10">
        <v>2022</v>
      </c>
      <c r="D20" s="10">
        <v>2022</v>
      </c>
      <c r="E20" s="18">
        <v>90701.47</v>
      </c>
      <c r="F20" s="18">
        <v>9205.8799999999992</v>
      </c>
      <c r="G20" s="12"/>
      <c r="H20" s="12"/>
      <c r="I20" s="10"/>
      <c r="J20" s="20"/>
    </row>
    <row r="21" spans="1:10" x14ac:dyDescent="0.3">
      <c r="A21" s="14" t="s">
        <v>26</v>
      </c>
      <c r="B21" s="15" t="s">
        <v>27</v>
      </c>
      <c r="C21" s="15"/>
      <c r="D21" s="15"/>
      <c r="E21" s="17">
        <v>443072.95</v>
      </c>
      <c r="F21" s="17">
        <v>164060.72</v>
      </c>
      <c r="G21" s="16" t="s">
        <v>37</v>
      </c>
      <c r="H21" s="16">
        <v>16.72</v>
      </c>
      <c r="I21" s="16" t="s">
        <v>37</v>
      </c>
      <c r="J21" s="16">
        <v>15</v>
      </c>
    </row>
    <row r="22" spans="1:10" ht="31.5" x14ac:dyDescent="0.3">
      <c r="A22" s="13" t="s">
        <v>39</v>
      </c>
      <c r="B22" s="21" t="s">
        <v>52</v>
      </c>
      <c r="C22" s="10">
        <v>2020</v>
      </c>
      <c r="D22" s="10">
        <v>2023</v>
      </c>
      <c r="E22" s="18">
        <v>52840.959999999999</v>
      </c>
      <c r="F22" s="18">
        <v>37426.07</v>
      </c>
      <c r="G22" s="12" t="s">
        <v>43</v>
      </c>
      <c r="H22" s="12">
        <v>3.597</v>
      </c>
      <c r="I22" s="13" t="s">
        <v>53</v>
      </c>
      <c r="J22" s="10">
        <v>1</v>
      </c>
    </row>
    <row r="23" spans="1:10" ht="47.25" x14ac:dyDescent="0.3">
      <c r="A23" s="13" t="s">
        <v>40</v>
      </c>
      <c r="B23" s="22" t="s">
        <v>51</v>
      </c>
      <c r="C23" s="10">
        <v>2016</v>
      </c>
      <c r="D23" s="10">
        <v>2022</v>
      </c>
      <c r="E23" s="18">
        <v>43335.08</v>
      </c>
      <c r="F23" s="18">
        <v>6160.99</v>
      </c>
      <c r="G23" s="12" t="s">
        <v>43</v>
      </c>
      <c r="H23" s="12">
        <v>8.4</v>
      </c>
      <c r="I23" s="20">
        <v>315</v>
      </c>
      <c r="J23" s="10">
        <v>0</v>
      </c>
    </row>
    <row r="24" spans="1:10" ht="47.25" x14ac:dyDescent="0.3">
      <c r="A24" s="13" t="s">
        <v>41</v>
      </c>
      <c r="B24" s="23" t="s">
        <v>49</v>
      </c>
      <c r="C24" s="10">
        <v>2021</v>
      </c>
      <c r="D24" s="10">
        <v>2022</v>
      </c>
      <c r="E24" s="18">
        <v>13274.09</v>
      </c>
      <c r="F24" s="18">
        <v>10818</v>
      </c>
      <c r="G24" s="12" t="s">
        <v>43</v>
      </c>
      <c r="H24" s="10">
        <v>0.80700000000000005</v>
      </c>
      <c r="I24" s="10">
        <v>90</v>
      </c>
      <c r="J24" s="10">
        <v>0</v>
      </c>
    </row>
    <row r="25" spans="1:10" ht="31.5" x14ac:dyDescent="0.3">
      <c r="A25" s="13" t="s">
        <v>42</v>
      </c>
      <c r="B25" s="23" t="s">
        <v>50</v>
      </c>
      <c r="C25" s="10">
        <v>2021</v>
      </c>
      <c r="D25" s="10">
        <v>2022</v>
      </c>
      <c r="E25" s="18">
        <v>10225.959999999999</v>
      </c>
      <c r="F25" s="18">
        <v>9018.76</v>
      </c>
      <c r="G25" s="12" t="s">
        <v>38</v>
      </c>
      <c r="H25" s="10">
        <v>1</v>
      </c>
      <c r="I25" s="10">
        <v>125</v>
      </c>
      <c r="J25" s="10">
        <v>0</v>
      </c>
    </row>
    <row r="26" spans="1:10" ht="34.5" x14ac:dyDescent="0.3">
      <c r="A26" s="14" t="s">
        <v>28</v>
      </c>
      <c r="B26" s="15" t="s">
        <v>29</v>
      </c>
      <c r="C26" s="14" t="s">
        <v>37</v>
      </c>
      <c r="D26" s="14" t="s">
        <v>37</v>
      </c>
      <c r="E26" s="17">
        <v>215879.92</v>
      </c>
      <c r="F26" s="17">
        <v>215879.92</v>
      </c>
      <c r="G26" s="14" t="s">
        <v>37</v>
      </c>
      <c r="H26" s="14" t="s">
        <v>37</v>
      </c>
      <c r="I26" s="14" t="s">
        <v>37</v>
      </c>
      <c r="J26" s="14" t="s">
        <v>37</v>
      </c>
    </row>
    <row r="27" spans="1:10" hidden="1" x14ac:dyDescent="0.3">
      <c r="A27" s="14" t="s">
        <v>30</v>
      </c>
      <c r="B27" s="15"/>
      <c r="C27" s="15"/>
      <c r="D27" s="15"/>
      <c r="E27" s="19"/>
      <c r="F27" s="19"/>
      <c r="G27" s="15"/>
      <c r="H27" s="15"/>
      <c r="I27" s="15"/>
      <c r="J27" s="15"/>
    </row>
    <row r="28" spans="1:10" x14ac:dyDescent="0.3">
      <c r="A28" s="14" t="s">
        <v>31</v>
      </c>
      <c r="B28" s="15" t="s">
        <v>12</v>
      </c>
      <c r="C28" s="14" t="s">
        <v>37</v>
      </c>
      <c r="D28" s="14" t="s">
        <v>37</v>
      </c>
      <c r="E28" s="17">
        <v>0</v>
      </c>
      <c r="F28" s="17">
        <v>0</v>
      </c>
      <c r="G28" s="14" t="s">
        <v>37</v>
      </c>
      <c r="H28" s="14" t="s">
        <v>37</v>
      </c>
      <c r="I28" s="14" t="s">
        <v>37</v>
      </c>
      <c r="J28" s="14" t="s">
        <v>37</v>
      </c>
    </row>
    <row r="29" spans="1:10" hidden="1" x14ac:dyDescent="0.3">
      <c r="A29" s="14" t="s">
        <v>32</v>
      </c>
      <c r="B29" s="15"/>
      <c r="C29" s="15"/>
      <c r="D29" s="15"/>
      <c r="E29" s="19"/>
      <c r="F29" s="19"/>
      <c r="G29" s="15"/>
      <c r="H29" s="15"/>
      <c r="I29" s="15"/>
      <c r="J29" s="15"/>
    </row>
    <row r="30" spans="1:10" x14ac:dyDescent="0.3">
      <c r="A30" s="14" t="s">
        <v>33</v>
      </c>
      <c r="B30" s="15" t="s">
        <v>13</v>
      </c>
      <c r="C30" s="14" t="s">
        <v>37</v>
      </c>
      <c r="D30" s="14" t="s">
        <v>37</v>
      </c>
      <c r="E30" s="17">
        <v>0</v>
      </c>
      <c r="F30" s="17">
        <v>0</v>
      </c>
      <c r="G30" s="14" t="s">
        <v>37</v>
      </c>
      <c r="H30" s="14" t="s">
        <v>37</v>
      </c>
      <c r="I30" s="14" t="s">
        <v>37</v>
      </c>
      <c r="J30" s="14" t="s">
        <v>37</v>
      </c>
    </row>
    <row r="31" spans="1:10" hidden="1" x14ac:dyDescent="0.3">
      <c r="A31" s="4" t="s">
        <v>34</v>
      </c>
      <c r="B31" s="3"/>
      <c r="C31" s="3"/>
      <c r="D31" s="3"/>
      <c r="E31" s="3"/>
      <c r="F31" s="3"/>
      <c r="G31" s="3"/>
      <c r="H31" s="4"/>
      <c r="I31" s="3"/>
      <c r="J31" s="3"/>
    </row>
  </sheetData>
  <mergeCells count="11">
    <mergeCell ref="A1:D1"/>
    <mergeCell ref="A10:A11"/>
    <mergeCell ref="B10:B11"/>
    <mergeCell ref="C10:D10"/>
    <mergeCell ref="E10:G10"/>
    <mergeCell ref="H10:J10"/>
    <mergeCell ref="A4:J4"/>
    <mergeCell ref="A5:J5"/>
    <mergeCell ref="A6:J6"/>
    <mergeCell ref="A7:J7"/>
    <mergeCell ref="A8:J8"/>
  </mergeCells>
  <pageMargins left="0.70866141732283472" right="0.70866141732283472" top="0.74803149606299213" bottom="0.74803149606299213" header="0.31496062992125984" footer="0.31496062992125984"/>
  <pageSetup paperSize="8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Прил.9Ф2</vt:lpstr>
      <vt:lpstr>Прил.9Ф2!Область_печати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2023-02-09T10:49:05Z</dcterms:modified>
</cp:coreProperties>
</file>