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43"/>
  </bookViews>
  <sheets>
    <sheet name="Прил.9Ф2" sheetId="33" r:id="rId1"/>
  </sheets>
  <definedNames>
    <definedName name="_xlnm.Print_Area" localSheetId="0">Прил.9Ф2!$A$1:$J$40</definedName>
  </definedNames>
  <calcPr calcId="152511" refMode="R1C1"/>
</workbook>
</file>

<file path=xl/calcChain.xml><?xml version="1.0" encoding="utf-8"?>
<calcChain xmlns="http://schemas.openxmlformats.org/spreadsheetml/2006/main">
  <c r="E13" i="33" l="1"/>
  <c r="F13" i="33"/>
  <c r="J27" i="33" l="1"/>
  <c r="H14" i="33"/>
  <c r="H13" i="33" s="1"/>
  <c r="F14" i="33"/>
  <c r="E14" i="33"/>
  <c r="J22" i="33" l="1"/>
  <c r="J14" i="33" s="1"/>
  <c r="J13" i="33" s="1"/>
</calcChain>
</file>

<file path=xl/sharedStrings.xml><?xml version="1.0" encoding="utf-8"?>
<sst xmlns="http://schemas.openxmlformats.org/spreadsheetml/2006/main" count="124" uniqueCount="69">
  <si>
    <t>Форма 2</t>
  </si>
  <si>
    <t>N</t>
  </si>
  <si>
    <t>Наименование показателя</t>
  </si>
  <si>
    <t>(наименование субъекта естественной монополии)</t>
  </si>
  <si>
    <t>2.</t>
  </si>
  <si>
    <t>3.</t>
  </si>
  <si>
    <t>по газораспределительным сетям</t>
  </si>
  <si>
    <t>1.</t>
  </si>
  <si>
    <t>4.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</si>
  <si>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</si>
  <si>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</si>
  <si>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</si>
  <si>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</si>
  <si>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</si>
  <si>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</si>
  <si>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</si>
  <si>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</si>
  <si>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</si>
  <si>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</si>
  <si>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</si>
  <si>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</si>
  <si>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</si>
  <si>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</si>
  <si>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</si>
  <si>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Объекты капитального строительства (основные стройки):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</si>
  <si>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</si>
  <si>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</si>
  <si>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</si>
  <si>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</si>
  <si>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</si>
  <si>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6.1.</t>
  </si>
  <si>
    <t>7.</t>
  </si>
  <si>
    <t>7.1.</t>
  </si>
  <si>
    <t>8.</t>
  </si>
  <si>
    <t>8.1.</t>
  </si>
  <si>
    <t>Приложение 9</t>
  </si>
  <si>
    <t>АО "Газпром газораспределение Ставрополь"</t>
  </si>
  <si>
    <t>Распределительный газопровод по ул. Фрунзе от ГРС до ул. Ленина с. Левокумского, инв. № 111</t>
  </si>
  <si>
    <t>Подводящий газопровод среднего давления по ул. Советской к ГРП №1 в г.Нефтекумске, инв № 01000002</t>
  </si>
  <si>
    <t>2.1</t>
  </si>
  <si>
    <t>-</t>
  </si>
  <si>
    <t>на  2019 год в сфере транспортировки газа</t>
  </si>
  <si>
    <t>амортизация</t>
  </si>
  <si>
    <t>2.2</t>
  </si>
  <si>
    <t>2.3</t>
  </si>
  <si>
    <t>2.4</t>
  </si>
  <si>
    <t>2.5</t>
  </si>
  <si>
    <t>2.6</t>
  </si>
  <si>
    <t>5.1</t>
  </si>
  <si>
    <t>5.2</t>
  </si>
  <si>
    <t>5.3</t>
  </si>
  <si>
    <t>5.4</t>
  </si>
  <si>
    <t>Информация об корректировке инвестиционных программах</t>
  </si>
  <si>
    <t>Подводящий газопровод к пос. Южному Ставропольского края, инв. №001892</t>
  </si>
  <si>
    <t>Распределительный газопровод среднего давления от ул.Шоссейная по ул. М.Наргана до ШГРП №5 в с.Журавском Новоселицкого района Ставропольского края. Инв. № 87</t>
  </si>
  <si>
    <t>Распределительный газопровод среднего давления от ГРС 3 к пос.Змейка Минераловодского района Ставропольского края инв№3549</t>
  </si>
  <si>
    <t>Распределительный газопровод высокого и низкого давления по ул.Кирьянова - ул.Школьной г.Новопавловска Ставропольского края. Инв. № 32-827</t>
  </si>
  <si>
    <t>Распределительный газопровод среднего давления от ГРП№1 до ГРП №2 г.Минеральные воды Ставропольского края. Инв. № 3549</t>
  </si>
  <si>
    <t>спецнадбавка</t>
  </si>
  <si>
    <t>Распределительный газопровод высокого давления от ГРС 4 до ГГРП 5 г.Ставрополь</t>
  </si>
  <si>
    <t>Распределительный газопровод высокого давления от ГРС до ГРП г. Ипатово, Ставропольского края</t>
  </si>
  <si>
    <t>Распределительный газопровод к с. Лиман Ипатовского района Ставропольского края</t>
  </si>
  <si>
    <t>2.7</t>
  </si>
  <si>
    <t>4.1</t>
  </si>
  <si>
    <t>4.2</t>
  </si>
  <si>
    <t>4.3</t>
  </si>
  <si>
    <t>5.5</t>
  </si>
  <si>
    <t>5.6</t>
  </si>
  <si>
    <t>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</si>
</sst>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="80" zoomScaleNormal="10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6" sqref="A6:J6"/>
    </sheetView>
  </sheetViews>
  <sheetFormatPr defaultRowHeight="18.75" x14ac:dyDescent="0.3"/>
  <cols>
    <col min="1" max="1" width="9.140625" style="1"/>
    <col min="2" max="2" width="68.7109375" style="1" customWidth="1"/>
    <col min="3" max="4" width="21" style="1" customWidth="1"/>
    <col min="5" max="5" width="20.5703125" style="1" customWidth="1"/>
    <col min="6" max="6" width="16.7109375" style="1" customWidth="1"/>
    <col min="7" max="7" width="21.140625" style="1" customWidth="1"/>
    <col min="8" max="8" width="25.42578125" style="1" customWidth="1"/>
    <col min="9" max="9" width="24" style="1" customWidth="1"/>
    <col min="10" max="10" width="26" style="1" customWidth="1"/>
    <col min="11" max="16384" width="9.140625" style="1"/>
  </cols>
  <sheetData>
    <row r="1" spans="1:10" x14ac:dyDescent="0.3">
      <c r="A1" s="22"/>
      <c r="B1" s="22"/>
      <c r="C1" s="22"/>
      <c r="D1" s="22"/>
      <c r="J1" s="8" t="s">
        <v>35</v>
      </c>
    </row>
    <row r="2" spans="1:10" x14ac:dyDescent="0.3">
      <c r="B2" s="6"/>
      <c r="C2" s="6"/>
      <c r="D2" s="6"/>
      <c r="E2" s="6"/>
      <c r="F2" s="5"/>
      <c r="G2" s="5"/>
      <c r="H2" s="5"/>
      <c r="I2" s="5"/>
      <c r="J2" s="5" t="s">
        <v>0</v>
      </c>
    </row>
    <row r="3" spans="1:10" x14ac:dyDescent="0.3">
      <c r="A3" s="7"/>
    </row>
    <row r="4" spans="1:10" x14ac:dyDescent="0.3">
      <c r="A4" s="20" t="s">
        <v>52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3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3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3">
      <c r="A7" s="20" t="s">
        <v>41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3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3">
      <c r="A9" s="7"/>
    </row>
    <row r="10" spans="1:10" ht="43.5" customHeight="1" x14ac:dyDescent="0.3">
      <c r="A10" s="19" t="s">
        <v>1</v>
      </c>
      <c r="B10" s="19" t="s">
        <v>2</v>
      </c>
      <c r="C10" s="19" t="s">
        <v>14</v>
      </c>
      <c r="D10" s="19"/>
      <c r="E10" s="19" t="s">
        <v>15</v>
      </c>
      <c r="F10" s="19"/>
      <c r="G10" s="19"/>
      <c r="H10" s="19" t="s">
        <v>9</v>
      </c>
      <c r="I10" s="19"/>
      <c r="J10" s="19"/>
    </row>
    <row r="11" spans="1:10" ht="51.75" x14ac:dyDescent="0.3">
      <c r="A11" s="19"/>
      <c r="B11" s="19"/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</row>
    <row r="12" spans="1:10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0" x14ac:dyDescent="0.3">
      <c r="A13" s="16" t="s">
        <v>7</v>
      </c>
      <c r="B13" s="17" t="s">
        <v>10</v>
      </c>
      <c r="C13" s="16" t="s">
        <v>40</v>
      </c>
      <c r="D13" s="16" t="s">
        <v>40</v>
      </c>
      <c r="E13" s="23">
        <f>E22+E23+E27+E35+E39</f>
        <v>1630448.8938856665</v>
      </c>
      <c r="F13" s="23">
        <f>F22+F23+F27+F35+F39</f>
        <v>337508.8318856667</v>
      </c>
      <c r="G13" s="18"/>
      <c r="H13" s="18">
        <f>H14</f>
        <v>44.823999999999998</v>
      </c>
      <c r="I13" s="16" t="s">
        <v>40</v>
      </c>
      <c r="J13" s="18">
        <f>J14</f>
        <v>0</v>
      </c>
    </row>
    <row r="14" spans="1:10" ht="34.5" x14ac:dyDescent="0.3">
      <c r="A14" s="10" t="s">
        <v>4</v>
      </c>
      <c r="B14" s="11" t="s">
        <v>11</v>
      </c>
      <c r="C14" s="10" t="s">
        <v>40</v>
      </c>
      <c r="D14" s="10" t="s">
        <v>40</v>
      </c>
      <c r="E14" s="24">
        <f>E22+E27</f>
        <v>1385610.9749999999</v>
      </c>
      <c r="F14" s="24">
        <f>F22+F27</f>
        <v>209897.383</v>
      </c>
      <c r="G14" s="12" t="s">
        <v>42</v>
      </c>
      <c r="H14" s="12">
        <f>H22+H27</f>
        <v>44.823999999999998</v>
      </c>
      <c r="I14" s="12" t="s">
        <v>40</v>
      </c>
      <c r="J14" s="12">
        <f>J22</f>
        <v>0</v>
      </c>
    </row>
    <row r="15" spans="1:10" ht="34.5" x14ac:dyDescent="0.3">
      <c r="A15" s="13" t="s">
        <v>39</v>
      </c>
      <c r="B15" s="11" t="s">
        <v>53</v>
      </c>
      <c r="C15" s="10">
        <v>2015</v>
      </c>
      <c r="D15" s="10">
        <v>2022</v>
      </c>
      <c r="E15" s="24">
        <v>119243.47</v>
      </c>
      <c r="F15" s="24">
        <v>10839.644</v>
      </c>
      <c r="G15" s="12" t="s">
        <v>58</v>
      </c>
      <c r="H15" s="12">
        <v>8.4019999999999992</v>
      </c>
      <c r="I15" s="26">
        <v>315</v>
      </c>
      <c r="J15" s="10">
        <v>0</v>
      </c>
    </row>
    <row r="16" spans="1:10" ht="69" x14ac:dyDescent="0.3">
      <c r="A16" s="13" t="s">
        <v>43</v>
      </c>
      <c r="B16" s="11" t="s">
        <v>54</v>
      </c>
      <c r="C16" s="10">
        <v>2016</v>
      </c>
      <c r="D16" s="10">
        <v>2020</v>
      </c>
      <c r="E16" s="24">
        <v>6035.43</v>
      </c>
      <c r="F16" s="24">
        <v>3357.77</v>
      </c>
      <c r="G16" s="12" t="s">
        <v>58</v>
      </c>
      <c r="H16" s="12">
        <v>7.7</v>
      </c>
      <c r="I16" s="26">
        <v>110</v>
      </c>
      <c r="J16" s="10">
        <v>0</v>
      </c>
    </row>
    <row r="17" spans="1:12" ht="51.75" x14ac:dyDescent="0.3">
      <c r="A17" s="13" t="s">
        <v>44</v>
      </c>
      <c r="B17" s="11" t="s">
        <v>55</v>
      </c>
      <c r="C17" s="10">
        <v>2016</v>
      </c>
      <c r="D17" s="10">
        <v>2019</v>
      </c>
      <c r="E17" s="24">
        <v>55405</v>
      </c>
      <c r="F17" s="24">
        <v>20293.88</v>
      </c>
      <c r="G17" s="12" t="s">
        <v>58</v>
      </c>
      <c r="H17" s="12">
        <v>1.8</v>
      </c>
      <c r="I17" s="26">
        <v>225</v>
      </c>
      <c r="J17" s="10">
        <v>0</v>
      </c>
    </row>
    <row r="18" spans="1:12" ht="51.75" x14ac:dyDescent="0.3">
      <c r="A18" s="13" t="s">
        <v>45</v>
      </c>
      <c r="B18" s="11" t="s">
        <v>56</v>
      </c>
      <c r="C18" s="10">
        <v>2017</v>
      </c>
      <c r="D18" s="10">
        <v>2020</v>
      </c>
      <c r="E18" s="24">
        <v>13488.27</v>
      </c>
      <c r="F18" s="24">
        <v>10764.37</v>
      </c>
      <c r="G18" s="12" t="s">
        <v>58</v>
      </c>
      <c r="H18" s="12">
        <v>1.81</v>
      </c>
      <c r="I18" s="26">
        <v>160</v>
      </c>
      <c r="J18" s="10">
        <v>0</v>
      </c>
    </row>
    <row r="19" spans="1:12" ht="51.75" x14ac:dyDescent="0.3">
      <c r="A19" s="13" t="s">
        <v>46</v>
      </c>
      <c r="B19" s="11" t="s">
        <v>57</v>
      </c>
      <c r="C19" s="10">
        <v>2017</v>
      </c>
      <c r="D19" s="10">
        <v>2020</v>
      </c>
      <c r="E19" s="24">
        <v>15333.86</v>
      </c>
      <c r="F19" s="24">
        <v>12945.57</v>
      </c>
      <c r="G19" s="12" t="s">
        <v>58</v>
      </c>
      <c r="H19" s="12">
        <v>0.70499999999999996</v>
      </c>
      <c r="I19" s="26">
        <v>225</v>
      </c>
      <c r="J19" s="10">
        <v>0</v>
      </c>
    </row>
    <row r="20" spans="1:12" ht="34.5" x14ac:dyDescent="0.3">
      <c r="A20" s="13" t="s">
        <v>47</v>
      </c>
      <c r="B20" s="14" t="s">
        <v>37</v>
      </c>
      <c r="C20" s="10">
        <v>2018</v>
      </c>
      <c r="D20" s="10">
        <v>2019</v>
      </c>
      <c r="E20" s="24">
        <v>11467.52</v>
      </c>
      <c r="F20" s="24">
        <v>7859.9500000000007</v>
      </c>
      <c r="G20" s="10" t="s">
        <v>42</v>
      </c>
      <c r="H20" s="10">
        <v>1.75</v>
      </c>
      <c r="I20" s="10">
        <v>225</v>
      </c>
      <c r="J20" s="10">
        <v>0</v>
      </c>
    </row>
    <row r="21" spans="1:12" ht="34.5" x14ac:dyDescent="0.3">
      <c r="A21" s="13" t="s">
        <v>62</v>
      </c>
      <c r="B21" s="15" t="s">
        <v>38</v>
      </c>
      <c r="C21" s="10">
        <v>2019</v>
      </c>
      <c r="D21" s="10">
        <v>2021</v>
      </c>
      <c r="E21" s="24">
        <v>9511.4599999999991</v>
      </c>
      <c r="F21" s="24">
        <v>8.5426800000000007</v>
      </c>
      <c r="G21" s="10" t="s">
        <v>42</v>
      </c>
      <c r="H21" s="10">
        <v>2.08</v>
      </c>
      <c r="I21" s="10">
        <v>315</v>
      </c>
      <c r="J21" s="10">
        <v>0</v>
      </c>
    </row>
    <row r="22" spans="1:12" s="2" customFormat="1" ht="34.5" x14ac:dyDescent="0.3">
      <c r="A22" s="16" t="s">
        <v>5</v>
      </c>
      <c r="B22" s="17" t="s">
        <v>24</v>
      </c>
      <c r="C22" s="16" t="s">
        <v>40</v>
      </c>
      <c r="D22" s="16" t="s">
        <v>40</v>
      </c>
      <c r="E22" s="23">
        <v>862902.01599999983</v>
      </c>
      <c r="F22" s="23">
        <v>36248.487000000001</v>
      </c>
      <c r="G22" s="18"/>
      <c r="H22" s="18">
        <v>6.9880000000000004</v>
      </c>
      <c r="I22" s="18" t="s">
        <v>40</v>
      </c>
      <c r="J22" s="18">
        <f>J23+J27</f>
        <v>0</v>
      </c>
      <c r="L22" s="1"/>
    </row>
    <row r="23" spans="1:12" s="2" customFormat="1" x14ac:dyDescent="0.3">
      <c r="A23" s="16" t="s">
        <v>8</v>
      </c>
      <c r="B23" s="17" t="s">
        <v>25</v>
      </c>
      <c r="C23" s="16" t="s">
        <v>40</v>
      </c>
      <c r="D23" s="16" t="s">
        <v>40</v>
      </c>
      <c r="E23" s="23">
        <v>183645.34</v>
      </c>
      <c r="F23" s="23">
        <v>66418.87</v>
      </c>
      <c r="G23" s="18" t="s">
        <v>40</v>
      </c>
      <c r="H23" s="18">
        <v>35.164000000000001</v>
      </c>
      <c r="I23" s="16" t="s">
        <v>40</v>
      </c>
      <c r="J23" s="18">
        <v>0</v>
      </c>
    </row>
    <row r="24" spans="1:12" ht="34.5" x14ac:dyDescent="0.3">
      <c r="A24" s="13" t="s">
        <v>63</v>
      </c>
      <c r="B24" s="11" t="s">
        <v>59</v>
      </c>
      <c r="C24" s="10">
        <v>2021</v>
      </c>
      <c r="D24" s="10">
        <v>2026</v>
      </c>
      <c r="E24" s="24">
        <v>82982.600000000006</v>
      </c>
      <c r="F24" s="24">
        <v>17352.669999999998</v>
      </c>
      <c r="G24" s="12" t="s">
        <v>58</v>
      </c>
      <c r="H24" s="12">
        <v>20</v>
      </c>
      <c r="I24" s="10">
        <v>400</v>
      </c>
      <c r="J24" s="26">
        <v>0</v>
      </c>
    </row>
    <row r="25" spans="1:12" ht="34.5" x14ac:dyDescent="0.3">
      <c r="A25" s="13" t="s">
        <v>64</v>
      </c>
      <c r="B25" s="11" t="s">
        <v>60</v>
      </c>
      <c r="C25" s="10">
        <v>2020</v>
      </c>
      <c r="D25" s="10">
        <v>2021</v>
      </c>
      <c r="E25" s="24">
        <v>12295.55</v>
      </c>
      <c r="F25" s="24">
        <v>12295.55</v>
      </c>
      <c r="G25" s="12" t="s">
        <v>58</v>
      </c>
      <c r="H25" s="12">
        <v>3.597</v>
      </c>
      <c r="I25" s="10">
        <v>225</v>
      </c>
      <c r="J25" s="26">
        <v>0</v>
      </c>
    </row>
    <row r="26" spans="1:12" ht="34.5" x14ac:dyDescent="0.3">
      <c r="A26" s="13" t="s">
        <v>65</v>
      </c>
      <c r="B26" s="11" t="s">
        <v>61</v>
      </c>
      <c r="C26" s="10">
        <v>2020</v>
      </c>
      <c r="D26" s="10">
        <v>2021</v>
      </c>
      <c r="E26" s="24">
        <v>11685.71</v>
      </c>
      <c r="F26" s="24">
        <v>11685.71</v>
      </c>
      <c r="G26" s="12" t="s">
        <v>58</v>
      </c>
      <c r="H26" s="12">
        <v>2.79</v>
      </c>
      <c r="I26" s="10">
        <v>160</v>
      </c>
      <c r="J26" s="26">
        <v>0</v>
      </c>
    </row>
    <row r="27" spans="1:12" x14ac:dyDescent="0.3">
      <c r="A27" s="16" t="s">
        <v>26</v>
      </c>
      <c r="B27" s="17" t="s">
        <v>27</v>
      </c>
      <c r="C27" s="17"/>
      <c r="D27" s="17"/>
      <c r="E27" s="23">
        <v>522708.95900000003</v>
      </c>
      <c r="F27" s="23">
        <v>173648.89600000001</v>
      </c>
      <c r="G27" s="18" t="s">
        <v>40</v>
      </c>
      <c r="H27" s="18">
        <v>37.835999999999999</v>
      </c>
      <c r="I27" s="18" t="s">
        <v>40</v>
      </c>
      <c r="J27" s="18">
        <f>SUM(J33:J34)</f>
        <v>0</v>
      </c>
    </row>
    <row r="28" spans="1:12" ht="34.5" x14ac:dyDescent="0.3">
      <c r="A28" s="13" t="s">
        <v>48</v>
      </c>
      <c r="B28" s="11" t="s">
        <v>53</v>
      </c>
      <c r="C28" s="10">
        <v>2015</v>
      </c>
      <c r="D28" s="10">
        <v>2022</v>
      </c>
      <c r="E28" s="24">
        <v>119243.47</v>
      </c>
      <c r="F28" s="24">
        <v>10839.644</v>
      </c>
      <c r="G28" s="12" t="s">
        <v>58</v>
      </c>
      <c r="H28" s="12">
        <v>8.4019999999999992</v>
      </c>
      <c r="I28" s="26">
        <v>315</v>
      </c>
      <c r="J28" s="10">
        <v>0</v>
      </c>
    </row>
    <row r="29" spans="1:12" ht="69" x14ac:dyDescent="0.3">
      <c r="A29" s="13" t="s">
        <v>49</v>
      </c>
      <c r="B29" s="11" t="s">
        <v>54</v>
      </c>
      <c r="C29" s="10">
        <v>2016</v>
      </c>
      <c r="D29" s="10">
        <v>2020</v>
      </c>
      <c r="E29" s="24">
        <v>6035.43</v>
      </c>
      <c r="F29" s="24">
        <v>3357.77</v>
      </c>
      <c r="G29" s="12" t="s">
        <v>58</v>
      </c>
      <c r="H29" s="12">
        <v>7.7</v>
      </c>
      <c r="I29" s="26">
        <v>110</v>
      </c>
      <c r="J29" s="10">
        <v>0</v>
      </c>
    </row>
    <row r="30" spans="1:12" ht="51.75" x14ac:dyDescent="0.3">
      <c r="A30" s="13" t="s">
        <v>50</v>
      </c>
      <c r="B30" s="11" t="s">
        <v>55</v>
      </c>
      <c r="C30" s="10">
        <v>2016</v>
      </c>
      <c r="D30" s="10">
        <v>2019</v>
      </c>
      <c r="E30" s="24">
        <v>55405</v>
      </c>
      <c r="F30" s="24">
        <v>20293.88</v>
      </c>
      <c r="G30" s="12" t="s">
        <v>58</v>
      </c>
      <c r="H30" s="12">
        <v>1.8</v>
      </c>
      <c r="I30" s="26">
        <v>225</v>
      </c>
      <c r="J30" s="10">
        <v>0</v>
      </c>
    </row>
    <row r="31" spans="1:12" ht="51.75" x14ac:dyDescent="0.3">
      <c r="A31" s="13" t="s">
        <v>51</v>
      </c>
      <c r="B31" s="11" t="s">
        <v>56</v>
      </c>
      <c r="C31" s="10">
        <v>2017</v>
      </c>
      <c r="D31" s="10">
        <v>2020</v>
      </c>
      <c r="E31" s="24">
        <v>13488.27</v>
      </c>
      <c r="F31" s="24">
        <v>10764.37</v>
      </c>
      <c r="G31" s="12" t="s">
        <v>58</v>
      </c>
      <c r="H31" s="12">
        <v>1.81</v>
      </c>
      <c r="I31" s="26">
        <v>160</v>
      </c>
      <c r="J31" s="10">
        <v>0</v>
      </c>
    </row>
    <row r="32" spans="1:12" ht="51.75" x14ac:dyDescent="0.3">
      <c r="A32" s="13" t="s">
        <v>66</v>
      </c>
      <c r="B32" s="11" t="s">
        <v>57</v>
      </c>
      <c r="C32" s="10">
        <v>2017</v>
      </c>
      <c r="D32" s="10">
        <v>2020</v>
      </c>
      <c r="E32" s="24">
        <v>15333.86</v>
      </c>
      <c r="F32" s="24">
        <v>12945.57</v>
      </c>
      <c r="G32" s="12" t="s">
        <v>58</v>
      </c>
      <c r="H32" s="12">
        <v>0.70499999999999996</v>
      </c>
      <c r="I32" s="26">
        <v>225</v>
      </c>
      <c r="J32" s="10">
        <v>0</v>
      </c>
    </row>
    <row r="33" spans="1:10" ht="34.5" x14ac:dyDescent="0.3">
      <c r="A33" s="13" t="s">
        <v>67</v>
      </c>
      <c r="B33" s="14" t="s">
        <v>37</v>
      </c>
      <c r="C33" s="10">
        <v>2018</v>
      </c>
      <c r="D33" s="10">
        <v>2019</v>
      </c>
      <c r="E33" s="24">
        <v>11467.52</v>
      </c>
      <c r="F33" s="24">
        <v>7859.9500000000007</v>
      </c>
      <c r="G33" s="10" t="s">
        <v>42</v>
      </c>
      <c r="H33" s="10">
        <v>1.75</v>
      </c>
      <c r="I33" s="10">
        <v>225</v>
      </c>
      <c r="J33" s="10">
        <v>0</v>
      </c>
    </row>
    <row r="34" spans="1:10" ht="34.5" x14ac:dyDescent="0.3">
      <c r="A34" s="13" t="s">
        <v>68</v>
      </c>
      <c r="B34" s="15" t="s">
        <v>38</v>
      </c>
      <c r="C34" s="10">
        <v>2019</v>
      </c>
      <c r="D34" s="10">
        <v>2021</v>
      </c>
      <c r="E34" s="24">
        <v>9511.4599999999991</v>
      </c>
      <c r="F34" s="24">
        <v>8.5426800000000007</v>
      </c>
      <c r="G34" s="10" t="s">
        <v>42</v>
      </c>
      <c r="H34" s="10">
        <v>2.08</v>
      </c>
      <c r="I34" s="10">
        <v>315</v>
      </c>
      <c r="J34" s="10">
        <v>0</v>
      </c>
    </row>
    <row r="35" spans="1:10" ht="34.5" x14ac:dyDescent="0.3">
      <c r="A35" s="16" t="s">
        <v>28</v>
      </c>
      <c r="B35" s="17" t="s">
        <v>29</v>
      </c>
      <c r="C35" s="16" t="s">
        <v>40</v>
      </c>
      <c r="D35" s="16" t="s">
        <v>40</v>
      </c>
      <c r="E35" s="23">
        <v>56310.578885666662</v>
      </c>
      <c r="F35" s="23">
        <v>56310.578885666662</v>
      </c>
      <c r="G35" s="16" t="s">
        <v>40</v>
      </c>
      <c r="H35" s="16" t="s">
        <v>40</v>
      </c>
      <c r="I35" s="16" t="s">
        <v>40</v>
      </c>
      <c r="J35" s="16" t="s">
        <v>40</v>
      </c>
    </row>
    <row r="36" spans="1:10" hidden="1" x14ac:dyDescent="0.3">
      <c r="A36" s="16" t="s">
        <v>30</v>
      </c>
      <c r="B36" s="17"/>
      <c r="C36" s="17"/>
      <c r="D36" s="17"/>
      <c r="E36" s="25"/>
      <c r="F36" s="25"/>
      <c r="G36" s="17"/>
      <c r="H36" s="17"/>
      <c r="I36" s="17"/>
      <c r="J36" s="17"/>
    </row>
    <row r="37" spans="1:10" x14ac:dyDescent="0.3">
      <c r="A37" s="16" t="s">
        <v>31</v>
      </c>
      <c r="B37" s="17" t="s">
        <v>12</v>
      </c>
      <c r="C37" s="16" t="s">
        <v>40</v>
      </c>
      <c r="D37" s="16" t="s">
        <v>40</v>
      </c>
      <c r="E37" s="23">
        <v>0</v>
      </c>
      <c r="F37" s="23">
        <v>0</v>
      </c>
      <c r="G37" s="16" t="s">
        <v>40</v>
      </c>
      <c r="H37" s="16" t="s">
        <v>40</v>
      </c>
      <c r="I37" s="16" t="s">
        <v>40</v>
      </c>
      <c r="J37" s="16" t="s">
        <v>40</v>
      </c>
    </row>
    <row r="38" spans="1:10" hidden="1" x14ac:dyDescent="0.3">
      <c r="A38" s="16" t="s">
        <v>32</v>
      </c>
      <c r="B38" s="17"/>
      <c r="C38" s="17"/>
      <c r="D38" s="17"/>
      <c r="E38" s="25"/>
      <c r="F38" s="25"/>
      <c r="G38" s="17"/>
      <c r="H38" s="17"/>
      <c r="I38" s="17"/>
      <c r="J38" s="17"/>
    </row>
    <row r="39" spans="1:10" x14ac:dyDescent="0.3">
      <c r="A39" s="16" t="s">
        <v>33</v>
      </c>
      <c r="B39" s="17" t="s">
        <v>13</v>
      </c>
      <c r="C39" s="16" t="s">
        <v>40</v>
      </c>
      <c r="D39" s="16" t="s">
        <v>40</v>
      </c>
      <c r="E39" s="23">
        <v>4882</v>
      </c>
      <c r="F39" s="23">
        <v>4882</v>
      </c>
      <c r="G39" s="16" t="s">
        <v>40</v>
      </c>
      <c r="H39" s="16" t="s">
        <v>40</v>
      </c>
      <c r="I39" s="16" t="s">
        <v>40</v>
      </c>
      <c r="J39" s="16" t="s">
        <v>40</v>
      </c>
    </row>
    <row r="40" spans="1:10" hidden="1" x14ac:dyDescent="0.3">
      <c r="A40" s="4" t="s">
        <v>34</v>
      </c>
      <c r="B40" s="3"/>
      <c r="C40" s="3"/>
      <c r="D40" s="3"/>
      <c r="E40" s="3"/>
      <c r="F40" s="3"/>
      <c r="G40" s="3"/>
      <c r="H40" s="4"/>
      <c r="I40" s="3"/>
      <c r="J40" s="3"/>
    </row>
  </sheetData>
  <mergeCells count="11">
    <mergeCell ref="A1:D1"/>
    <mergeCell ref="A10:A11"/>
    <mergeCell ref="B10:B11"/>
    <mergeCell ref="C10:D10"/>
    <mergeCell ref="E10:G10"/>
    <mergeCell ref="H10:J10"/>
    <mergeCell ref="A4:J4"/>
    <mergeCell ref="A5:J5"/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Прил.9Ф2</vt:lpstr>
      <vt:lpstr>Прил.9Ф2!Область_печати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2020-01-13T11:15:39Z</dcterms:modified>
</cp:coreProperties>
</file>